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Fly Fishing\Casting Efficiency\"/>
    </mc:Choice>
  </mc:AlternateContent>
  <xr:revisionPtr revIDLastSave="0" documentId="13_ncr:1_{6A60C787-A5D8-41DC-BA89-27C8CCD41CAA}" xr6:coauthVersionLast="47" xr6:coauthVersionMax="47" xr10:uidLastSave="{00000000-0000-0000-0000-000000000000}"/>
  <bookViews>
    <workbookView xWindow="1485" yWindow="600" windowWidth="15900" windowHeight="12030" xr2:uid="{C3F443BA-A42C-4786-BB35-5D70635F8729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8" i="1" s="1"/>
  <c r="H19" i="1" s="1"/>
  <c r="G14" i="1"/>
  <c r="G18" i="1" s="1"/>
  <c r="G19" i="1" s="1"/>
  <c r="G21" i="1" s="1"/>
  <c r="H21" i="1" l="1"/>
</calcChain>
</file>

<file path=xl/sharedStrings.xml><?xml version="1.0" encoding="utf-8"?>
<sst xmlns="http://schemas.openxmlformats.org/spreadsheetml/2006/main" count="35" uniqueCount="31">
  <si>
    <t>Steelhead Fishing Efficiency Calculator</t>
  </si>
  <si>
    <t xml:space="preserve">Color code: </t>
  </si>
  <si>
    <t>light yellow = inputs you can change</t>
  </si>
  <si>
    <t>Overall assumptions</t>
  </si>
  <si>
    <t>Units</t>
  </si>
  <si>
    <t>Notes</t>
  </si>
  <si>
    <t>Run conditions</t>
  </si>
  <si>
    <t>Unlimited equal-probability water. Long, wide run. Constant water velocity across.</t>
  </si>
  <si>
    <t>Swing arc</t>
  </si>
  <si>
    <t>degrees</t>
  </si>
  <si>
    <t>Angle traversed by swing</t>
  </si>
  <si>
    <t>Fly velocity</t>
  </si>
  <si>
    <t>ft/sec</t>
  </si>
  <si>
    <t>Experienced steelheaders swing at roughly half of water velocity.</t>
  </si>
  <si>
    <t>Example: 1.5 ft/sec corresponds to half of 3 ft/sec (2 mph) water velocity.</t>
  </si>
  <si>
    <t>Cast length</t>
  </si>
  <si>
    <t>ft</t>
  </si>
  <si>
    <t>Water covered by fly</t>
  </si>
  <si>
    <t>Length of circular arc traversed by fly</t>
  </si>
  <si>
    <t>Strip time</t>
  </si>
  <si>
    <t>sec</t>
  </si>
  <si>
    <t>Step and cast time</t>
  </si>
  <si>
    <t>Time required to step down and make cast</t>
  </si>
  <si>
    <t>Swing time</t>
  </si>
  <si>
    <t>Time required for fly to traverse entire swing</t>
  </si>
  <si>
    <t>Total time per cast</t>
  </si>
  <si>
    <t>Steelhead fishing efficiency</t>
  </si>
  <si>
    <t>ft/min</t>
  </si>
  <si>
    <t>Water covered by fly per minute of fishing</t>
  </si>
  <si>
    <t>(green = most efficient)</t>
  </si>
  <si>
    <t>Time required to strip in running line from hangdown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</si>
</sst>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1" fillId="2" borderId="4" xfId="0" applyFont="1" applyFill="1" applyBorder="1"/>
    <xf numFmtId="0" fontId="0" fillId="2" borderId="0" xfId="0" applyFill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Continuous"/>
    </xf>
    <xf numFmtId="0" fontId="0" fillId="3" borderId="0" xfId="0" applyFill="1"/>
    <xf numFmtId="0" fontId="0" fillId="2" borderId="5" xfId="0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4" xfId="0" applyFill="1" applyBorder="1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/>
    <xf numFmtId="0" fontId="2" fillId="3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2" borderId="6" xfId="0" applyFont="1" applyFill="1" applyBorder="1"/>
    <xf numFmtId="0" fontId="0" fillId="2" borderId="7" xfId="0" applyFill="1" applyBorder="1"/>
    <xf numFmtId="0" fontId="1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1" fillId="2" borderId="7" xfId="0" applyFont="1" applyFill="1" applyBorder="1"/>
    <xf numFmtId="0" fontId="0" fillId="2" borderId="8" xfId="0" applyFill="1" applyBorder="1"/>
  </cellXfs>
  <cellStyles count="1">
    <cellStyle name="Normal" xfId="0" builtinId="0"/>
  </cellStyles>
  <dxfs count="4">
    <dxf>
      <fill>
        <patternFill>
          <bgColor rgb="FF00FF00"/>
        </patternFill>
      </fill>
    </dxf>
    <dxf>
      <fill>
        <patternFill>
          <bgColor rgb="FF00FF00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00FF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6831-3E53-473D-BEE7-26B0DB27CC7A}">
  <dimension ref="B2:N22"/>
  <sheetViews>
    <sheetView tabSelected="1" workbookViewId="0">
      <selection activeCell="D24" sqref="D24"/>
    </sheetView>
  </sheetViews>
  <sheetFormatPr defaultRowHeight="15" x14ac:dyDescent="0.25"/>
  <cols>
    <col min="1" max="1" width="4.7109375" customWidth="1"/>
    <col min="10" max="13" width="11.42578125" customWidth="1"/>
    <col min="14" max="14" width="12.5703125" customWidth="1"/>
  </cols>
  <sheetData>
    <row r="2" spans="2:14" x14ac:dyDescent="0.25">
      <c r="B2" s="1" t="s">
        <v>0</v>
      </c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4"/>
    </row>
    <row r="3" spans="2:14" x14ac:dyDescent="0.25">
      <c r="B3" s="5"/>
      <c r="C3" s="6"/>
      <c r="D3" s="6"/>
      <c r="E3" s="6"/>
      <c r="F3" s="6"/>
      <c r="G3" s="6"/>
      <c r="H3" s="6"/>
      <c r="I3" s="7"/>
      <c r="J3" s="6"/>
      <c r="K3" s="6"/>
      <c r="L3" s="6"/>
      <c r="M3" s="6"/>
      <c r="N3" s="8"/>
    </row>
    <row r="4" spans="2:14" x14ac:dyDescent="0.25">
      <c r="B4" s="9" t="s">
        <v>1</v>
      </c>
      <c r="C4" s="10"/>
      <c r="D4" s="11" t="s">
        <v>2</v>
      </c>
      <c r="E4" s="12"/>
      <c r="F4" s="13"/>
      <c r="G4" s="13"/>
      <c r="H4" s="10"/>
      <c r="I4" s="10"/>
      <c r="J4" s="10"/>
      <c r="K4" s="10"/>
      <c r="L4" s="10"/>
      <c r="M4" s="10"/>
      <c r="N4" s="14"/>
    </row>
    <row r="5" spans="2:14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4"/>
    </row>
    <row r="6" spans="2:14" x14ac:dyDescent="0.25">
      <c r="B6" s="9" t="s">
        <v>3</v>
      </c>
      <c r="C6" s="10"/>
      <c r="D6" s="10"/>
      <c r="E6" s="10"/>
      <c r="F6" s="15" t="s">
        <v>4</v>
      </c>
      <c r="G6" s="10"/>
      <c r="H6" s="10"/>
      <c r="I6" s="16" t="s">
        <v>5</v>
      </c>
      <c r="J6" s="10"/>
      <c r="K6" s="10"/>
      <c r="L6" s="10"/>
      <c r="M6" s="10"/>
      <c r="N6" s="14"/>
    </row>
    <row r="7" spans="2:14" x14ac:dyDescent="0.25">
      <c r="B7" s="9"/>
      <c r="C7" s="10"/>
      <c r="D7" s="10"/>
      <c r="E7" s="10"/>
      <c r="F7" s="15"/>
      <c r="G7" s="10"/>
      <c r="H7" s="10"/>
      <c r="I7" s="16"/>
      <c r="J7" s="10"/>
      <c r="K7" s="10"/>
      <c r="L7" s="10"/>
      <c r="M7" s="10"/>
      <c r="N7" s="14"/>
    </row>
    <row r="8" spans="2:14" x14ac:dyDescent="0.25">
      <c r="B8" s="17"/>
      <c r="C8" s="18" t="s">
        <v>6</v>
      </c>
      <c r="D8" s="10"/>
      <c r="E8" s="10"/>
      <c r="F8" s="10"/>
      <c r="G8" s="10"/>
      <c r="H8" s="10"/>
      <c r="I8" s="18" t="s">
        <v>7</v>
      </c>
      <c r="J8" s="10"/>
      <c r="K8" s="10"/>
      <c r="L8" s="10"/>
      <c r="M8" s="10"/>
      <c r="N8" s="14"/>
    </row>
    <row r="9" spans="2:14" x14ac:dyDescent="0.25">
      <c r="B9" s="17"/>
      <c r="C9" s="18" t="s">
        <v>8</v>
      </c>
      <c r="D9" s="10"/>
      <c r="E9" s="10"/>
      <c r="F9" s="15" t="s">
        <v>9</v>
      </c>
      <c r="G9" s="19">
        <v>45</v>
      </c>
      <c r="H9" s="10"/>
      <c r="I9" s="16" t="s">
        <v>10</v>
      </c>
      <c r="J9" s="10"/>
      <c r="K9" s="10"/>
      <c r="L9" s="10"/>
      <c r="M9" s="10"/>
      <c r="N9" s="14"/>
    </row>
    <row r="10" spans="2:14" x14ac:dyDescent="0.25">
      <c r="B10" s="17"/>
      <c r="C10" s="18" t="s">
        <v>11</v>
      </c>
      <c r="D10" s="10"/>
      <c r="E10" s="10"/>
      <c r="F10" s="20" t="s">
        <v>12</v>
      </c>
      <c r="G10" s="19">
        <v>1.5</v>
      </c>
      <c r="H10" s="10"/>
      <c r="I10" s="18" t="s">
        <v>13</v>
      </c>
      <c r="J10" s="10"/>
      <c r="K10" s="10"/>
      <c r="L10" s="10"/>
      <c r="M10" s="10"/>
      <c r="N10" s="14"/>
    </row>
    <row r="11" spans="2:14" x14ac:dyDescent="0.25">
      <c r="B11" s="17"/>
      <c r="C11" s="10"/>
      <c r="D11" s="10"/>
      <c r="E11" s="10"/>
      <c r="F11" s="10"/>
      <c r="G11" s="10"/>
      <c r="H11" s="10"/>
      <c r="I11" s="16" t="s">
        <v>14</v>
      </c>
      <c r="J11" s="10"/>
      <c r="K11" s="10"/>
      <c r="L11" s="10"/>
      <c r="M11" s="10"/>
      <c r="N11" s="14"/>
    </row>
    <row r="12" spans="2:14" x14ac:dyDescent="0.25">
      <c r="B12" s="1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4"/>
    </row>
    <row r="13" spans="2:14" x14ac:dyDescent="0.25">
      <c r="B13" s="21" t="s">
        <v>15</v>
      </c>
      <c r="C13" s="10"/>
      <c r="D13" s="10"/>
      <c r="E13" s="10"/>
      <c r="F13" s="20" t="s">
        <v>16</v>
      </c>
      <c r="G13" s="22">
        <v>60</v>
      </c>
      <c r="H13" s="22">
        <v>80</v>
      </c>
      <c r="I13" s="10"/>
      <c r="J13" s="10"/>
      <c r="K13" s="10"/>
      <c r="L13" s="10"/>
      <c r="M13" s="10"/>
      <c r="N13" s="14"/>
    </row>
    <row r="14" spans="2:14" x14ac:dyDescent="0.25">
      <c r="B14" s="21" t="s">
        <v>17</v>
      </c>
      <c r="C14" s="10"/>
      <c r="D14" s="10"/>
      <c r="E14" s="10"/>
      <c r="F14" s="20" t="s">
        <v>16</v>
      </c>
      <c r="G14" s="23">
        <f>2*PI()*G13*$G9/360</f>
        <v>47.123889803846893</v>
      </c>
      <c r="H14" s="23">
        <f>2*PI()*H13*$G9/360</f>
        <v>62.831853071795862</v>
      </c>
      <c r="I14" s="18" t="s">
        <v>18</v>
      </c>
      <c r="J14" s="10"/>
      <c r="K14" s="10"/>
      <c r="L14" s="10"/>
      <c r="M14" s="10"/>
      <c r="N14" s="14"/>
    </row>
    <row r="15" spans="2:14" x14ac:dyDescent="0.25">
      <c r="B15" s="1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4"/>
    </row>
    <row r="16" spans="2:14" x14ac:dyDescent="0.25">
      <c r="B16" s="21" t="s">
        <v>19</v>
      </c>
      <c r="C16" s="10"/>
      <c r="D16" s="10"/>
      <c r="E16" s="10"/>
      <c r="F16" s="20" t="s">
        <v>20</v>
      </c>
      <c r="G16" s="19">
        <v>0</v>
      </c>
      <c r="H16" s="19">
        <v>10</v>
      </c>
      <c r="I16" s="16" t="s">
        <v>30</v>
      </c>
      <c r="J16" s="10"/>
      <c r="K16" s="10"/>
      <c r="L16" s="10"/>
      <c r="M16" s="10"/>
      <c r="N16" s="14"/>
    </row>
    <row r="17" spans="2:14" x14ac:dyDescent="0.25">
      <c r="B17" s="21" t="s">
        <v>21</v>
      </c>
      <c r="C17" s="10"/>
      <c r="D17" s="10"/>
      <c r="E17" s="10"/>
      <c r="F17" s="20" t="s">
        <v>20</v>
      </c>
      <c r="G17" s="19">
        <v>20</v>
      </c>
      <c r="H17" s="19">
        <v>20</v>
      </c>
      <c r="I17" s="16" t="s">
        <v>22</v>
      </c>
      <c r="J17" s="10"/>
      <c r="K17" s="10"/>
      <c r="L17" s="10"/>
      <c r="M17" s="10"/>
      <c r="N17" s="14"/>
    </row>
    <row r="18" spans="2:14" x14ac:dyDescent="0.25">
      <c r="B18" s="24" t="s">
        <v>23</v>
      </c>
      <c r="C18" s="25"/>
      <c r="D18" s="25"/>
      <c r="E18" s="25"/>
      <c r="F18" s="26" t="s">
        <v>20</v>
      </c>
      <c r="G18" s="27">
        <f>G14/$G10</f>
        <v>31.415926535897928</v>
      </c>
      <c r="H18" s="27">
        <f>H14/$G10</f>
        <v>41.887902047863911</v>
      </c>
      <c r="I18" s="16" t="s">
        <v>24</v>
      </c>
      <c r="J18" s="10"/>
      <c r="K18" s="10"/>
      <c r="L18" s="10"/>
      <c r="M18" s="10"/>
      <c r="N18" s="14"/>
    </row>
    <row r="19" spans="2:14" x14ac:dyDescent="0.25">
      <c r="B19" s="21" t="s">
        <v>25</v>
      </c>
      <c r="C19" s="10"/>
      <c r="D19" s="10"/>
      <c r="E19" s="10"/>
      <c r="F19" s="20" t="s">
        <v>20</v>
      </c>
      <c r="G19" s="23">
        <f>SUM(G16:G18)</f>
        <v>51.415926535897924</v>
      </c>
      <c r="H19" s="23">
        <f>SUM(H16:H18)</f>
        <v>71.887902047863918</v>
      </c>
      <c r="I19" s="10"/>
      <c r="J19" s="10"/>
      <c r="K19" s="10"/>
      <c r="L19" s="10"/>
      <c r="M19" s="10"/>
      <c r="N19" s="14"/>
    </row>
    <row r="20" spans="2:14" x14ac:dyDescent="0.25">
      <c r="B20" s="17"/>
      <c r="C20" s="10"/>
      <c r="D20" s="10"/>
      <c r="E20" s="10"/>
      <c r="F20" s="28"/>
      <c r="G20" s="28"/>
      <c r="H20" s="28"/>
      <c r="I20" s="10"/>
      <c r="J20" s="10"/>
      <c r="K20" s="10"/>
      <c r="L20" s="10"/>
      <c r="M20" s="10"/>
      <c r="N20" s="14"/>
    </row>
    <row r="21" spans="2:14" x14ac:dyDescent="0.25">
      <c r="B21" s="21" t="s">
        <v>26</v>
      </c>
      <c r="C21" s="10"/>
      <c r="D21" s="10"/>
      <c r="E21" s="10"/>
      <c r="F21" s="20" t="s">
        <v>27</v>
      </c>
      <c r="G21" s="23">
        <f>G14/(G19/60)</f>
        <v>54.991392331649159</v>
      </c>
      <c r="H21" s="23">
        <f>H14/(H19/60)</f>
        <v>52.441524608656614</v>
      </c>
      <c r="I21" s="16" t="s">
        <v>28</v>
      </c>
      <c r="J21" s="10"/>
      <c r="K21" s="10"/>
      <c r="L21" s="10"/>
      <c r="M21" s="10"/>
      <c r="N21" s="14"/>
    </row>
    <row r="22" spans="2:14" x14ac:dyDescent="0.25">
      <c r="B22" s="29"/>
      <c r="C22" s="25"/>
      <c r="D22" s="25"/>
      <c r="E22" s="25"/>
      <c r="F22" s="30"/>
      <c r="G22" s="31" t="s">
        <v>29</v>
      </c>
      <c r="H22" s="25"/>
      <c r="I22" s="25"/>
      <c r="J22" s="25"/>
      <c r="K22" s="25"/>
      <c r="L22" s="25"/>
      <c r="M22" s="25"/>
      <c r="N22" s="32"/>
    </row>
  </sheetData>
  <conditionalFormatting sqref="G21">
    <cfRule type="expression" dxfId="1" priority="2">
      <formula>G21&gt;H21</formula>
    </cfRule>
  </conditionalFormatting>
  <conditionalFormatting sqref="H21">
    <cfRule type="expression" dxfId="0" priority="1">
      <formula>H21&gt;G21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2022-09-27T13:30:15Z</dcterms:created>
  <dcterms:modified xsi:type="dcterms:W3CDTF">2022-09-27T13:37:50Z</dcterms:modified>
</cp:coreProperties>
</file>